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5" i="1" l="1"/>
  <c r="N15" i="1" s="1"/>
  <c r="D15" i="1"/>
  <c r="F14" i="1"/>
  <c r="G16" i="1"/>
  <c r="H16" i="1"/>
  <c r="I16" i="1"/>
  <c r="K16" i="1"/>
  <c r="L16" i="1"/>
  <c r="M16" i="1"/>
  <c r="P16" i="1"/>
  <c r="Q16" i="1"/>
  <c r="F15" i="1"/>
  <c r="N14" i="1"/>
  <c r="J14" i="1"/>
  <c r="O16" i="1" l="1"/>
  <c r="N16" i="1"/>
  <c r="F16" i="1"/>
  <c r="E14" i="1"/>
  <c r="J15" i="1"/>
  <c r="E15" i="1" l="1"/>
  <c r="E16" i="1" s="1"/>
  <c r="J16" i="1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<sst xmlns="http://schemas.openxmlformats.org/spreadsheetml/2006/main" count="31" uniqueCount="21">
  <si>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</si>
  <si>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</si>
  <si>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</si>
  <si>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</si>
  <si>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</si>
  <si>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</si>
  <si>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</si>
  <si>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</si>
  <si>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</si>
  <si>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</si>
  <si>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</si>
  <si>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</si>
  <si>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</si>
  <si>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</si>
  <si>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</si>
  <si>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Данные в тыс.рублях</t>
  </si>
  <si>
    <t>к постановлению администрации городского поселения</t>
  </si>
  <si>
    <t>Суходол муниципального района Сергиевский</t>
  </si>
  <si>
    <t>Программные мероприятия, источники и объемы финансирования муниципальной программы городского поселения Суходол муниципального района Сергиевский "Модернизация и развитие автомобильных дорог общего пользования местного значения на 2015-2017 годы"</t>
  </si>
  <si>
    <t>Приложение №1</t>
  </si>
  <si>
    <t>№ 20  от "17"  мая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</si>
</sst>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view="pageBreakPreview" zoomScale="60" workbookViewId="0">
      <selection activeCell="O6" sqref="O6"/>
    </sheetView>
  </sheetViews>
  <sheetFormatPr defaultRowHeight="15" x14ac:dyDescent="0.2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4" width="11.42578125" style="5" bestFit="1" customWidth="1"/>
    <col min="15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 x14ac:dyDescent="0.25">
      <c r="E1" s="14"/>
      <c r="F1" s="14"/>
      <c r="G1" s="14"/>
      <c r="H1" s="14"/>
      <c r="I1" s="14"/>
      <c r="J1" s="14"/>
      <c r="K1" s="14"/>
      <c r="L1" s="13" t="s">
        <v>19</v>
      </c>
      <c r="M1" s="14"/>
      <c r="N1" s="14"/>
      <c r="O1" s="14"/>
      <c r="P1" s="14"/>
      <c r="Q1" s="14"/>
    </row>
    <row r="2" spans="1:17" s="13" customFormat="1" x14ac:dyDescent="0.25">
      <c r="E2" s="14"/>
      <c r="F2" s="14"/>
      <c r="G2" s="14"/>
      <c r="H2" s="14"/>
      <c r="I2" s="14"/>
      <c r="J2" s="14"/>
      <c r="K2" s="14"/>
      <c r="L2" s="13" t="s">
        <v>16</v>
      </c>
      <c r="M2" s="14"/>
      <c r="N2" s="14"/>
      <c r="O2" s="14"/>
      <c r="P2" s="14"/>
      <c r="Q2" s="14"/>
    </row>
    <row r="3" spans="1:17" s="13" customFormat="1" x14ac:dyDescent="0.25">
      <c r="E3" s="14"/>
      <c r="F3" s="14"/>
      <c r="G3" s="14"/>
      <c r="H3" s="14"/>
      <c r="I3" s="14"/>
      <c r="J3" s="14"/>
      <c r="K3" s="14"/>
      <c r="L3" s="13" t="s">
        <v>17</v>
      </c>
      <c r="M3" s="14"/>
      <c r="N3" s="14"/>
      <c r="O3" s="14"/>
      <c r="P3" s="14"/>
      <c r="Q3" s="14"/>
    </row>
    <row r="4" spans="1:17" s="13" customFormat="1" x14ac:dyDescent="0.25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 x14ac:dyDescent="0.25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 x14ac:dyDescent="0.3">
      <c r="A7" s="16" t="s">
        <v>18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5">
      <c r="P10" s="5" t="s">
        <v>15</v>
      </c>
    </row>
    <row r="11" spans="1:17" s="1" customFormat="1" ht="15.75" x14ac:dyDescent="0.2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 x14ac:dyDescent="0.2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 x14ac:dyDescent="0.2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 x14ac:dyDescent="0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 x14ac:dyDescent="0.25">
      <c r="A15" s="3">
        <v>2</v>
      </c>
      <c r="B15" s="4" t="s">
        <v>13</v>
      </c>
      <c r="C15" s="3" t="s">
        <v>14</v>
      </c>
      <c r="D15" s="3">
        <f>125+163</f>
        <v>288</v>
      </c>
      <c r="E15" s="11">
        <f t="shared" si="0"/>
        <v>825.33256000000006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357.92381</v>
      </c>
      <c r="K15" s="12">
        <v>357.92381</v>
      </c>
      <c r="L15" s="12">
        <v>0</v>
      </c>
      <c r="M15" s="12">
        <v>0</v>
      </c>
      <c r="N15" s="11">
        <f>O15+P15+Q15</f>
        <v>467.40875</v>
      </c>
      <c r="O15" s="12">
        <f>467.57432-0.16557</f>
        <v>467.40875</v>
      </c>
      <c r="P15" s="12">
        <v>0</v>
      </c>
      <c r="Q15" s="12">
        <v>0</v>
      </c>
    </row>
    <row r="16" spans="1:17" s="2" customFormat="1" ht="15.75" x14ac:dyDescent="0.25">
      <c r="A16" s="15" t="s">
        <v>7</v>
      </c>
      <c r="B16" s="15"/>
      <c r="C16" s="15"/>
      <c r="D16" s="15"/>
      <c r="E16" s="11">
        <f>E15+E14</f>
        <v>825.33256000000006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357.92381</v>
      </c>
      <c r="K16" s="11">
        <f t="shared" si="2"/>
        <v>357.92381</v>
      </c>
      <c r="L16" s="11">
        <f t="shared" si="2"/>
        <v>0</v>
      </c>
      <c r="M16" s="11">
        <f t="shared" si="2"/>
        <v>0</v>
      </c>
      <c r="N16" s="11">
        <f t="shared" si="2"/>
        <v>467.40875</v>
      </c>
      <c r="O16" s="11">
        <f t="shared" si="2"/>
        <v>467.40875</v>
      </c>
      <c r="P16" s="11">
        <f t="shared" si="2"/>
        <v>0</v>
      </c>
      <c r="Q16" s="11">
        <f t="shared" si="2"/>
        <v>0</v>
      </c>
    </row>
    <row r="17" spans="5:17" s="7" customFormat="1" ht="15.75" x14ac:dyDescent="0.2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2017-05-16T13:10:17Z</dcterms:modified>
</cp:coreProperties>
</file>